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triz (ejemplo)" sheetId="1" state="visible" r:id="rId3"/>
    <sheet name="Matriz en blanco" sheetId="2" state="visible" r:id="rId4"/>
    <sheet name="Cómo usarl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<sst xmlns="http://schemas.openxmlformats.org/spreadsheetml/2006/main" count="52" uniqueCount="36">
  <si>
    <t xml:space="preserve">Matriz de carta por sección (margen y popularidad)</t>
  </si>
  <si>
    <t xml:space="preserve">Una hoja por sección de la carta: no mezcles principales con postres. Rellena solo las celdas en gris medio y negrita.</t>
  </si>
  <si>
    <t xml:space="preserve">Sección de la carta</t>
  </si>
  <si>
    <t xml:space="preserve">Principales</t>
  </si>
  <si>
    <t xml:space="preserve">Plato</t>
  </si>
  <si>
    <t xml:space="preserve">Ventas por mes (raciones)</t>
  </si>
  <si>
    <t xml:space="preserve">Margen por ración (€) = PVP sin IVA − coste variable unitario sin IVA</t>
  </si>
  <si>
    <t xml:space="preserve">% de ventas de la sección</t>
  </si>
  <si>
    <t xml:space="preserve">¿Popularidad ≥ umbral?</t>
  </si>
  <si>
    <t xml:space="preserve">¿Margen ≥ margen medio ponderado?</t>
  </si>
  <si>
    <t xml:space="preserve">Categoría</t>
  </si>
  <si>
    <t xml:space="preserve">Solomillo a la parrilla</t>
  </si>
  <si>
    <t xml:space="preserve">Ensalada de la casa</t>
  </si>
  <si>
    <t xml:space="preserve">Risotto de temporada</t>
  </si>
  <si>
    <t xml:space="preserve">Tarta casera</t>
  </si>
  <si>
    <t xml:space="preserve">Número de platos en la sección</t>
  </si>
  <si>
    <t xml:space="preserve">Total de ventas de la sección (raciones/mes)</t>
  </si>
  <si>
    <t xml:space="preserve">Cuota teórica por plato (100% ÷ nº de platos)</t>
  </si>
  <si>
    <t xml:space="preserve">Umbral de popularidad (70% de la cuota teórica)</t>
  </si>
  <si>
    <t xml:space="preserve">Umbral de popularidad en raciones/mes</t>
  </si>
  <si>
    <t xml:space="preserve">Margen medio ponderado de la sección (€/ración)</t>
  </si>
  <si>
    <t xml:space="preserve">El cuadrante señala dónde investigar. No decide por sí solo qué modificar o retirar. Antes de actuar sobre un plato, revisa qué se pide junto a él (cesta), si arrastra venta de bebidas o postres, si compite con otro plato de la sección (canibalización), su tiempo de elaboración, la franja en la que se vende y la capacidad de cocina. Los datos del ejemplo son ilustrativos, no de un restaurante real.</t>
  </si>
  <si>
    <t xml:space="preserve">Matriz de carta por sección: plantilla en blanco</t>
  </si>
  <si>
    <t xml:space="preserve">Cómo usar esta plantilla</t>
  </si>
  <si>
    <t xml:space="preserve">1. Duplica la hoja «Matriz en blanco» (clic derecho sobre la pestaña &gt; Mover o copiar) y ponle el nombre de la sección: principales, postres, entrantes...</t>
  </si>
  <si>
    <t xml:space="preserve">2. Rellena solo las celdas en gris medio y negrita: nombre del plato, ventas por mes y margen por ración. El resto se calcula solo.</t>
  </si>
  <si>
    <t xml:space="preserve">3. Margen por ración = PVP sin IVA − coste variable unitario sin IVA. Tu escandallo aporta la materia prima; suma los costes variables que apliquen, como envases en take-away o la comisión de la plataforma en delivery.</t>
  </si>
  <si>
    <t xml:space="preserve">4. Usa ventas de un periodo suficiente para acumular volumen útil y sin festivos, eventos ni cambios relevantes de demanda. No hace falta un número fijo de semanas.</t>
  </si>
  <si>
    <t xml:space="preserve">Cómo se calcula</t>
  </si>
  <si>
    <t xml:space="preserve">Popularidad: cuota teórica = 100% ÷ número de platos de la sección; umbral = 70% de esa cuota (regla del 70% de Kasavana y Smith). Un plato es popular si vende al menos ese umbral.</t>
  </si>
  <si>
    <t xml:space="preserve">Rentabilidad: un plato es rentable si su margen por ración es igual o superior al margen medio de la sección ponderado por unidades vendidas (no una media simple).</t>
  </si>
  <si>
    <t xml:space="preserve">Categoría: popular y rentable = Estrella; popular y menos rentable = Caballo de batalla; poco popular y rentable = Incógnita; poco popular y menos rentable = Perro.</t>
  </si>
  <si>
    <t xml:space="preserve">Qué no hace</t>
  </si>
  <si>
    <t xml:space="preserve">La matriz clasifica cada plato como si se vendiera solo: no ve la cesta, el arrastre hacia bebidas o postres ni las sustituciones entre platos (Noone y Cachia, 2020). El cuadrante señala dónde investigar; no decide por sí solo qué modificar o retirar.</t>
  </si>
  <si>
    <t xml:space="preserve">Los datos de la hoja de ejemplo son ilustrativos. Sustitúyelos por los de tu restaurante.</t>
  </si>
  <si>
    <t xml:space="preserve">Puro Hospitality · purohospitality.com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</si>
</sst>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#,##0.00&quot; €&quot;"/>
    <numFmt numFmtId="167" formatCode="0.0%"/>
    <numFmt numFmtId="168" formatCode="0"/>
    <numFmt numFmtId="169" formatCode="#,##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ourier New"/>
      <family val="0"/>
      <charset val="1"/>
    </font>
    <font>
      <i val="true"/>
      <sz val="9"/>
      <name val="Courier New"/>
      <family val="0"/>
      <charset val="1"/>
    </font>
    <font>
      <b val="true"/>
      <sz val="10"/>
      <name val="Courier New"/>
      <family val="0"/>
      <charset val="1"/>
    </font>
    <font>
      <b val="true"/>
      <sz val="10"/>
      <color rgb="FF000000"/>
      <name val="Courier New"/>
      <family val="0"/>
      <charset val="1"/>
    </font>
    <font>
      <b val="true"/>
      <sz val="10"/>
      <color rgb="FFFFFFFF"/>
      <name val="Courier New"/>
      <family val="0"/>
      <charset val="1"/>
    </font>
    <font>
      <sz val="10"/>
      <name val="Courier New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000000"/>
        <bgColor rgb="FF0033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4</xdr:col>
      <xdr:colOff>258840</xdr:colOff>
      <xdr:row>0</xdr:row>
      <xdr:rowOff>523440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6907680" y="0"/>
          <a:ext cx="1809360" cy="523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0</xdr:row>
      <xdr:rowOff>0</xdr:rowOff>
    </xdr:from>
    <xdr:to>
      <xdr:col>4</xdr:col>
      <xdr:colOff>258840</xdr:colOff>
      <xdr:row>0</xdr:row>
      <xdr:rowOff>523440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6907680" y="0"/>
          <a:ext cx="1809360" cy="523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1904760</xdr:colOff>
      <xdr:row>2</xdr:row>
      <xdr:rowOff>171360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904760" cy="5522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8"/>
    <col collapsed="false" customWidth="true" hidden="false" outlineLevel="0" max="4" min="3" style="0" width="22"/>
    <col collapsed="false" customWidth="true" hidden="false" outlineLevel="0" max="5" min="5" style="0" width="25"/>
    <col collapsed="false" customWidth="true" hidden="false" outlineLevel="0" max="6" min="6" style="0" width="28"/>
    <col collapsed="false" customWidth="true" hidden="false" outlineLevel="0" max="7" min="7" style="0" width="25"/>
  </cols>
  <sheetData>
    <row r="1" customFormat="false" ht="45.75" hidden="false" customHeight="true" outlineLevel="0" collapsed="false">
      <c r="A1" s="1" t="s">
        <v>0</v>
      </c>
    </row>
    <row r="2" customFormat="false" ht="19.5" hidden="false" customHeight="tru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/>
    </row>
    <row r="6" customFormat="false" ht="109.5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</row>
    <row r="7" customFormat="false" ht="15" hidden="false" customHeight="false" outlineLevel="0" collapsed="false">
      <c r="A7" s="4" t="s">
        <v>11</v>
      </c>
      <c r="B7" s="6" t="n">
        <v>140</v>
      </c>
      <c r="C7" s="7" t="n">
        <v>5.8</v>
      </c>
      <c r="D7" s="8" t="n">
        <f aca="false">IF(OR(A7="",B7=""),"",B7/$B$29)</f>
        <v>0.512820512820513</v>
      </c>
      <c r="E7" s="9" t="str">
        <f aca="false">IF(OR(A7="",B7=""),"",IF(B7&gt;=$B$32,"Sí","No"))</f>
        <v>Sí</v>
      </c>
      <c r="F7" s="9" t="str">
        <f aca="false">IF(OR(A7="",C7=""),"",IF(C7&gt;=$B$33,"Sí","No"))</f>
        <v>Sí</v>
      </c>
      <c r="G7" s="9" t="str">
        <f aca="false">IF(OR(E7="",F7=""),"",IF(AND(E7="Sí",F7="Sí"),"Estrella",IF(E7="Sí","Caballo de batalla",IF(F7="Sí","Incógnita","Perro"))))</f>
        <v>Estrella</v>
      </c>
    </row>
    <row r="8" customFormat="false" ht="15" hidden="false" customHeight="false" outlineLevel="0" collapsed="false">
      <c r="A8" s="4" t="s">
        <v>12</v>
      </c>
      <c r="B8" s="6" t="n">
        <v>95</v>
      </c>
      <c r="C8" s="7" t="n">
        <v>2.9</v>
      </c>
      <c r="D8" s="8" t="n">
        <f aca="false">IF(OR(A8="",B8=""),"",B8/$B$29)</f>
        <v>0.347985347985348</v>
      </c>
      <c r="E8" s="9" t="str">
        <f aca="false">IF(OR(A8="",B8=""),"",IF(B8&gt;=$B$32,"Sí","No"))</f>
        <v>Sí</v>
      </c>
      <c r="F8" s="9" t="str">
        <f aca="false">IF(OR(A8="",C8=""),"",IF(C8&gt;=$B$33,"Sí","No"))</f>
        <v>No</v>
      </c>
      <c r="G8" s="9" t="str">
        <f aca="false">IF(OR(E8="",F8=""),"",IF(AND(E8="Sí",F8="Sí"),"Estrella",IF(E8="Sí","Caballo de batalla",IF(F8="Sí","Incógnita","Perro"))))</f>
        <v>Caballo de batalla</v>
      </c>
    </row>
    <row r="9" customFormat="false" ht="15" hidden="false" customHeight="false" outlineLevel="0" collapsed="false">
      <c r="A9" s="4" t="s">
        <v>13</v>
      </c>
      <c r="B9" s="6" t="n">
        <v>18</v>
      </c>
      <c r="C9" s="7" t="n">
        <v>9.4</v>
      </c>
      <c r="D9" s="8" t="n">
        <f aca="false">IF(OR(A9="",B9=""),"",B9/$B$29)</f>
        <v>0.0659340659340659</v>
      </c>
      <c r="E9" s="9" t="str">
        <f aca="false">IF(OR(A9="",B9=""),"",IF(B9&gt;=$B$32,"Sí","No"))</f>
        <v>No</v>
      </c>
      <c r="F9" s="9" t="str">
        <f aca="false">IF(OR(A9="",C9=""),"",IF(C9&gt;=$B$33,"Sí","No"))</f>
        <v>Sí</v>
      </c>
      <c r="G9" s="9" t="str">
        <f aca="false">IF(OR(E9="",F9=""),"",IF(AND(E9="Sí",F9="Sí"),"Estrella",IF(E9="Sí","Caballo de batalla",IF(F9="Sí","Incógnita","Perro"))))</f>
        <v>Incógnita</v>
      </c>
    </row>
    <row r="10" customFormat="false" ht="15" hidden="false" customHeight="false" outlineLevel="0" collapsed="false">
      <c r="A10" s="4" t="s">
        <v>14</v>
      </c>
      <c r="B10" s="6" t="n">
        <v>20</v>
      </c>
      <c r="C10" s="7" t="n">
        <v>3.2</v>
      </c>
      <c r="D10" s="8" t="n">
        <f aca="false">IF(OR(A10="",B10=""),"",B10/$B$29)</f>
        <v>0.0732600732600733</v>
      </c>
      <c r="E10" s="9" t="str">
        <f aca="false">IF(OR(A10="",B10=""),"",IF(B10&gt;=$B$32,"Sí","No"))</f>
        <v>No</v>
      </c>
      <c r="F10" s="9" t="str">
        <f aca="false">IF(OR(A10="",C10=""),"",IF(C10&gt;=$B$33,"Sí","No"))</f>
        <v>No</v>
      </c>
      <c r="G10" s="9" t="str">
        <f aca="false">IF(OR(E10="",F10=""),"",IF(AND(E10="Sí",F10="Sí"),"Estrella",IF(E10="Sí","Caballo de batalla",IF(F10="Sí","Incógnita","Perro"))))</f>
        <v>Perro</v>
      </c>
    </row>
    <row r="11" customFormat="false" ht="15" hidden="false" customHeight="false" outlineLevel="0" collapsed="false">
      <c r="A11" s="4"/>
      <c r="B11" s="6"/>
      <c r="C11" s="7"/>
      <c r="D11" s="8" t="str">
        <f aca="false">IF(OR(A11="",B11=""),"",B11/$B$29)</f>
        <v/>
      </c>
      <c r="E11" s="9" t="str">
        <f aca="false">IF(OR(A11="",B11=""),"",IF(B11&gt;=$B$32,"Sí","No"))</f>
        <v/>
      </c>
      <c r="F11" s="9" t="str">
        <f aca="false">IF(OR(A11="",C11=""),"",IF(C11&gt;=$B$33,"Sí","No"))</f>
        <v/>
      </c>
      <c r="G11" s="9" t="str">
        <f aca="false">IF(OR(E11="",F11=""),"",IF(AND(E11="Sí",F11="Sí"),"Estrella",IF(E11="Sí","Caballo de batalla",IF(F11="Sí","Incógnita","Perro"))))</f>
        <v/>
      </c>
    </row>
    <row r="12" customFormat="false" ht="15" hidden="false" customHeight="false" outlineLevel="0" collapsed="false">
      <c r="A12" s="4"/>
      <c r="B12" s="6"/>
      <c r="C12" s="7"/>
      <c r="D12" s="8" t="str">
        <f aca="false">IF(OR(A12="",B12=""),"",B12/$B$29)</f>
        <v/>
      </c>
      <c r="E12" s="9" t="str">
        <f aca="false">IF(OR(A12="",B12=""),"",IF(B12&gt;=$B$32,"Sí","No"))</f>
        <v/>
      </c>
      <c r="F12" s="9" t="str">
        <f aca="false">IF(OR(A12="",C12=""),"",IF(C12&gt;=$B$33,"Sí","No"))</f>
        <v/>
      </c>
      <c r="G12" s="9" t="str">
        <f aca="false">IF(OR(E12="",F12=""),"",IF(AND(E12="Sí",F12="Sí"),"Estrella",IF(E12="Sí","Caballo de batalla",IF(F12="Sí","Incógnita","Perro"))))</f>
        <v/>
      </c>
    </row>
    <row r="13" customFormat="false" ht="15" hidden="false" customHeight="false" outlineLevel="0" collapsed="false">
      <c r="A13" s="4"/>
      <c r="B13" s="6"/>
      <c r="C13" s="7"/>
      <c r="D13" s="8" t="str">
        <f aca="false">IF(OR(A13="",B13=""),"",B13/$B$29)</f>
        <v/>
      </c>
      <c r="E13" s="9" t="str">
        <f aca="false">IF(OR(A13="",B13=""),"",IF(B13&gt;=$B$32,"Sí","No"))</f>
        <v/>
      </c>
      <c r="F13" s="9" t="str">
        <f aca="false">IF(OR(A13="",C13=""),"",IF(C13&gt;=$B$33,"Sí","No"))</f>
        <v/>
      </c>
      <c r="G13" s="9" t="str">
        <f aca="false">IF(OR(E13="",F13=""),"",IF(AND(E13="Sí",F13="Sí"),"Estrella",IF(E13="Sí","Caballo de batalla",IF(F13="Sí","Incógnita","Perro"))))</f>
        <v/>
      </c>
    </row>
    <row r="14" customFormat="false" ht="15" hidden="false" customHeight="false" outlineLevel="0" collapsed="false">
      <c r="A14" s="4"/>
      <c r="B14" s="6"/>
      <c r="C14" s="7"/>
      <c r="D14" s="8" t="str">
        <f aca="false">IF(OR(A14="",B14=""),"",B14/$B$29)</f>
        <v/>
      </c>
      <c r="E14" s="9" t="str">
        <f aca="false">IF(OR(A14="",B14=""),"",IF(B14&gt;=$B$32,"Sí","No"))</f>
        <v/>
      </c>
      <c r="F14" s="9" t="str">
        <f aca="false">IF(OR(A14="",C14=""),"",IF(C14&gt;=$B$33,"Sí","No"))</f>
        <v/>
      </c>
      <c r="G14" s="9" t="str">
        <f aca="false">IF(OR(E14="",F14=""),"",IF(AND(E14="Sí",F14="Sí"),"Estrella",IF(E14="Sí","Caballo de batalla",IF(F14="Sí","Incógnita","Perro"))))</f>
        <v/>
      </c>
    </row>
    <row r="15" customFormat="false" ht="15" hidden="false" customHeight="false" outlineLevel="0" collapsed="false">
      <c r="A15" s="4"/>
      <c r="B15" s="6"/>
      <c r="C15" s="7"/>
      <c r="D15" s="8" t="str">
        <f aca="false">IF(OR(A15="",B15=""),"",B15/$B$29)</f>
        <v/>
      </c>
      <c r="E15" s="9" t="str">
        <f aca="false">IF(OR(A15="",B15=""),"",IF(B15&gt;=$B$32,"Sí","No"))</f>
        <v/>
      </c>
      <c r="F15" s="9" t="str">
        <f aca="false">IF(OR(A15="",C15=""),"",IF(C15&gt;=$B$33,"Sí","No"))</f>
        <v/>
      </c>
      <c r="G15" s="9" t="str">
        <f aca="false">IF(OR(E15="",F15=""),"",IF(AND(E15="Sí",F15="Sí"),"Estrella",IF(E15="Sí","Caballo de batalla",IF(F15="Sí","Incógnita","Perro"))))</f>
        <v/>
      </c>
    </row>
    <row r="16" customFormat="false" ht="15" hidden="false" customHeight="false" outlineLevel="0" collapsed="false">
      <c r="A16" s="4"/>
      <c r="B16" s="6"/>
      <c r="C16" s="7"/>
      <c r="D16" s="8" t="str">
        <f aca="false">IF(OR(A16="",B16=""),"",B16/$B$29)</f>
        <v/>
      </c>
      <c r="E16" s="9" t="str">
        <f aca="false">IF(OR(A16="",B16=""),"",IF(B16&gt;=$B$32,"Sí","No"))</f>
        <v/>
      </c>
      <c r="F16" s="9" t="str">
        <f aca="false">IF(OR(A16="",C16=""),"",IF(C16&gt;=$B$33,"Sí","No"))</f>
        <v/>
      </c>
      <c r="G16" s="9" t="str">
        <f aca="false">IF(OR(E16="",F16=""),"",IF(AND(E16="Sí",F16="Sí"),"Estrella",IF(E16="Sí","Caballo de batalla",IF(F16="Sí","Incógnita","Perro"))))</f>
        <v/>
      </c>
    </row>
    <row r="17" customFormat="false" ht="15" hidden="false" customHeight="false" outlineLevel="0" collapsed="false">
      <c r="A17" s="4"/>
      <c r="B17" s="6"/>
      <c r="C17" s="7"/>
      <c r="D17" s="8" t="str">
        <f aca="false">IF(OR(A17="",B17=""),"",B17/$B$29)</f>
        <v/>
      </c>
      <c r="E17" s="9" t="str">
        <f aca="false">IF(OR(A17="",B17=""),"",IF(B17&gt;=$B$32,"Sí","No"))</f>
        <v/>
      </c>
      <c r="F17" s="9" t="str">
        <f aca="false">IF(OR(A17="",C17=""),"",IF(C17&gt;=$B$33,"Sí","No"))</f>
        <v/>
      </c>
      <c r="G17" s="9" t="str">
        <f aca="false">IF(OR(E17="",F17=""),"",IF(AND(E17="Sí",F17="Sí"),"Estrella",IF(E17="Sí","Caballo de batalla",IF(F17="Sí","Incógnita","Perro"))))</f>
        <v/>
      </c>
    </row>
    <row r="18" customFormat="false" ht="15" hidden="false" customHeight="false" outlineLevel="0" collapsed="false">
      <c r="A18" s="4"/>
      <c r="B18" s="6"/>
      <c r="C18" s="7"/>
      <c r="D18" s="8" t="str">
        <f aca="false">IF(OR(A18="",B18=""),"",B18/$B$29)</f>
        <v/>
      </c>
      <c r="E18" s="9" t="str">
        <f aca="false">IF(OR(A18="",B18=""),"",IF(B18&gt;=$B$32,"Sí","No"))</f>
        <v/>
      </c>
      <c r="F18" s="9" t="str">
        <f aca="false">IF(OR(A18="",C18=""),"",IF(C18&gt;=$B$33,"Sí","No"))</f>
        <v/>
      </c>
      <c r="G18" s="9" t="str">
        <f aca="false">IF(OR(E18="",F18=""),"",IF(AND(E18="Sí",F18="Sí"),"Estrella",IF(E18="Sí","Caballo de batalla",IF(F18="Sí","Incógnita","Perro"))))</f>
        <v/>
      </c>
    </row>
    <row r="19" customFormat="false" ht="15" hidden="false" customHeight="false" outlineLevel="0" collapsed="false">
      <c r="A19" s="4"/>
      <c r="B19" s="6"/>
      <c r="C19" s="7"/>
      <c r="D19" s="8" t="str">
        <f aca="false">IF(OR(A19="",B19=""),"",B19/$B$29)</f>
        <v/>
      </c>
      <c r="E19" s="9" t="str">
        <f aca="false">IF(OR(A19="",B19=""),"",IF(B19&gt;=$B$32,"Sí","No"))</f>
        <v/>
      </c>
      <c r="F19" s="9" t="str">
        <f aca="false">IF(OR(A19="",C19=""),"",IF(C19&gt;=$B$33,"Sí","No"))</f>
        <v/>
      </c>
      <c r="G19" s="9" t="str">
        <f aca="false">IF(OR(E19="",F19=""),"",IF(AND(E19="Sí",F19="Sí"),"Estrella",IF(E19="Sí","Caballo de batalla",IF(F19="Sí","Incógnita","Perro"))))</f>
        <v/>
      </c>
    </row>
    <row r="20" customFormat="false" ht="15" hidden="false" customHeight="false" outlineLevel="0" collapsed="false">
      <c r="A20" s="4"/>
      <c r="B20" s="6"/>
      <c r="C20" s="7"/>
      <c r="D20" s="8" t="str">
        <f aca="false">IF(OR(A20="",B20=""),"",B20/$B$29)</f>
        <v/>
      </c>
      <c r="E20" s="9" t="str">
        <f aca="false">IF(OR(A20="",B20=""),"",IF(B20&gt;=$B$32,"Sí","No"))</f>
        <v/>
      </c>
      <c r="F20" s="9" t="str">
        <f aca="false">IF(OR(A20="",C20=""),"",IF(C20&gt;=$B$33,"Sí","No"))</f>
        <v/>
      </c>
      <c r="G20" s="9" t="str">
        <f aca="false">IF(OR(E20="",F20=""),"",IF(AND(E20="Sí",F20="Sí"),"Estrella",IF(E20="Sí","Caballo de batalla",IF(F20="Sí","Incógnita","Perro"))))</f>
        <v/>
      </c>
    </row>
    <row r="21" customFormat="false" ht="15" hidden="false" customHeight="false" outlineLevel="0" collapsed="false">
      <c r="A21" s="4"/>
      <c r="B21" s="6"/>
      <c r="C21" s="7"/>
      <c r="D21" s="8" t="str">
        <f aca="false">IF(OR(A21="",B21=""),"",B21/$B$29)</f>
        <v/>
      </c>
      <c r="E21" s="9" t="str">
        <f aca="false">IF(OR(A21="",B21=""),"",IF(B21&gt;=$B$32,"Sí","No"))</f>
        <v/>
      </c>
      <c r="F21" s="9" t="str">
        <f aca="false">IF(OR(A21="",C21=""),"",IF(C21&gt;=$B$33,"Sí","No"))</f>
        <v/>
      </c>
      <c r="G21" s="9" t="str">
        <f aca="false">IF(OR(E21="",F21=""),"",IF(AND(E21="Sí",F21="Sí"),"Estrella",IF(E21="Sí","Caballo de batalla",IF(F21="Sí","Incógnita","Perro"))))</f>
        <v/>
      </c>
    </row>
    <row r="22" customFormat="false" ht="15" hidden="false" customHeight="false" outlineLevel="0" collapsed="false">
      <c r="A22" s="4"/>
      <c r="B22" s="6"/>
      <c r="C22" s="7"/>
      <c r="D22" s="8" t="str">
        <f aca="false">IF(OR(A22="",B22=""),"",B22/$B$29)</f>
        <v/>
      </c>
      <c r="E22" s="9" t="str">
        <f aca="false">IF(OR(A22="",B22=""),"",IF(B22&gt;=$B$32,"Sí","No"))</f>
        <v/>
      </c>
      <c r="F22" s="9" t="str">
        <f aca="false">IF(OR(A22="",C22=""),"",IF(C22&gt;=$B$33,"Sí","No"))</f>
        <v/>
      </c>
      <c r="G22" s="9" t="str">
        <f aca="false">IF(OR(E22="",F22=""),"",IF(AND(E22="Sí",F22="Sí"),"Estrella",IF(E22="Sí","Caballo de batalla",IF(F22="Sí","Incógnita","Perro"))))</f>
        <v/>
      </c>
    </row>
    <row r="23" customFormat="false" ht="15" hidden="false" customHeight="false" outlineLevel="0" collapsed="false">
      <c r="A23" s="4"/>
      <c r="B23" s="6"/>
      <c r="C23" s="7"/>
      <c r="D23" s="8" t="str">
        <f aca="false">IF(OR(A23="",B23=""),"",B23/$B$29)</f>
        <v/>
      </c>
      <c r="E23" s="9" t="str">
        <f aca="false">IF(OR(A23="",B23=""),"",IF(B23&gt;=$B$32,"Sí","No"))</f>
        <v/>
      </c>
      <c r="F23" s="9" t="str">
        <f aca="false">IF(OR(A23="",C23=""),"",IF(C23&gt;=$B$33,"Sí","No"))</f>
        <v/>
      </c>
      <c r="G23" s="9" t="str">
        <f aca="false">IF(OR(E23="",F23=""),"",IF(AND(E23="Sí",F23="Sí"),"Estrella",IF(E23="Sí","Caballo de batalla",IF(F23="Sí","Incógnita","Perro"))))</f>
        <v/>
      </c>
    </row>
    <row r="24" customFormat="false" ht="15" hidden="false" customHeight="false" outlineLevel="0" collapsed="false">
      <c r="A24" s="4"/>
      <c r="B24" s="6"/>
      <c r="C24" s="7"/>
      <c r="D24" s="8" t="str">
        <f aca="false">IF(OR(A24="",B24=""),"",B24/$B$29)</f>
        <v/>
      </c>
      <c r="E24" s="9" t="str">
        <f aca="false">IF(OR(A24="",B24=""),"",IF(B24&gt;=$B$32,"Sí","No"))</f>
        <v/>
      </c>
      <c r="F24" s="9" t="str">
        <f aca="false">IF(OR(A24="",C24=""),"",IF(C24&gt;=$B$33,"Sí","No"))</f>
        <v/>
      </c>
      <c r="G24" s="9" t="str">
        <f aca="false">IF(OR(E24="",F24=""),"",IF(AND(E24="Sí",F24="Sí"),"Estrella",IF(E24="Sí","Caballo de batalla",IF(F24="Sí","Incógnita","Perro"))))</f>
        <v/>
      </c>
    </row>
    <row r="25" customFormat="false" ht="15" hidden="false" customHeight="false" outlineLevel="0" collapsed="false">
      <c r="A25" s="4"/>
      <c r="B25" s="6"/>
      <c r="C25" s="7"/>
      <c r="D25" s="8" t="str">
        <f aca="false">IF(OR(A25="",B25=""),"",B25/$B$29)</f>
        <v/>
      </c>
      <c r="E25" s="9" t="str">
        <f aca="false">IF(OR(A25="",B25=""),"",IF(B25&gt;=$B$32,"Sí","No"))</f>
        <v/>
      </c>
      <c r="F25" s="9" t="str">
        <f aca="false">IF(OR(A25="",C25=""),"",IF(C25&gt;=$B$33,"Sí","No"))</f>
        <v/>
      </c>
      <c r="G25" s="9" t="str">
        <f aca="false">IF(OR(E25="",F25=""),"",IF(AND(E25="Sí",F25="Sí"),"Estrella",IF(E25="Sí","Caballo de batalla",IF(F25="Sí","Incógnita","Perro"))))</f>
        <v/>
      </c>
    </row>
    <row r="26" customFormat="false" ht="15" hidden="false" customHeight="false" outlineLevel="0" collapsed="false">
      <c r="A26" s="4"/>
      <c r="B26" s="6"/>
      <c r="C26" s="7"/>
      <c r="D26" s="8" t="str">
        <f aca="false">IF(OR(A26="",B26=""),"",B26/$B$29)</f>
        <v/>
      </c>
      <c r="E26" s="9" t="str">
        <f aca="false">IF(OR(A26="",B26=""),"",IF(B26&gt;=$B$32,"Sí","No"))</f>
        <v/>
      </c>
      <c r="F26" s="9" t="str">
        <f aca="false">IF(OR(A26="",C26=""),"",IF(C26&gt;=$B$33,"Sí","No"))</f>
        <v/>
      </c>
      <c r="G26" s="9" t="str">
        <f aca="false">IF(OR(E26="",F26=""),"",IF(AND(E26="Sí",F26="Sí"),"Estrella",IF(E26="Sí","Caballo de batalla",IF(F26="Sí","Incógnita","Perro"))))</f>
        <v/>
      </c>
    </row>
    <row r="28" customFormat="false" ht="15" hidden="false" customHeight="false" outlineLevel="0" collapsed="false">
      <c r="A28" s="3" t="s">
        <v>15</v>
      </c>
      <c r="B28" s="10" t="n">
        <f aca="false">COUNTIFS(A7:A26,"&lt;&gt;",B7:B26,"&lt;&gt;")</f>
        <v>4</v>
      </c>
    </row>
    <row r="29" customFormat="false" ht="15" hidden="false" customHeight="false" outlineLevel="0" collapsed="false">
      <c r="A29" s="3" t="s">
        <v>16</v>
      </c>
      <c r="B29" s="11" t="n">
        <f aca="false">SUM(B7:B26)</f>
        <v>273</v>
      </c>
    </row>
    <row r="30" customFormat="false" ht="15" hidden="false" customHeight="false" outlineLevel="0" collapsed="false">
      <c r="A30" s="3" t="s">
        <v>17</v>
      </c>
      <c r="B30" s="12" t="n">
        <f aca="false">IF(B28=0,"",1/B28)</f>
        <v>0.25</v>
      </c>
    </row>
    <row r="31" customFormat="false" ht="15" hidden="false" customHeight="false" outlineLevel="0" collapsed="false">
      <c r="A31" s="3" t="s">
        <v>18</v>
      </c>
      <c r="B31" s="12" t="n">
        <f aca="false">IF(B30="","",0.7*B30)</f>
        <v>0.175</v>
      </c>
    </row>
    <row r="32" customFormat="false" ht="15" hidden="false" customHeight="false" outlineLevel="0" collapsed="false">
      <c r="A32" s="3" t="s">
        <v>19</v>
      </c>
      <c r="B32" s="13" t="n">
        <f aca="false">IF(B31="","",B31*B29)</f>
        <v>47.775</v>
      </c>
    </row>
    <row r="33" customFormat="false" ht="15" hidden="false" customHeight="false" outlineLevel="0" collapsed="false">
      <c r="A33" s="3" t="s">
        <v>20</v>
      </c>
      <c r="B33" s="14" t="n">
        <f aca="false">IF(B29=0,"",SUMPRODUCT(B7:B26,C7:C26)/B29)</f>
        <v>4.83772893772894</v>
      </c>
    </row>
    <row r="35" customFormat="false" ht="79.5" hidden="false" customHeight="true" outlineLevel="0" collapsed="false">
      <c r="A35" s="15" t="s">
        <v>21</v>
      </c>
      <c r="B35" s="15"/>
      <c r="C35" s="15"/>
      <c r="D35" s="15"/>
      <c r="E35" s="15"/>
      <c r="F35" s="15"/>
      <c r="G35" s="15"/>
    </row>
  </sheetData>
  <mergeCells count="2">
    <mergeCell ref="B4:C4"/>
    <mergeCell ref="A35:G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8"/>
    <col collapsed="false" customWidth="true" hidden="false" outlineLevel="0" max="4" min="3" style="0" width="22"/>
    <col collapsed="false" customWidth="true" hidden="false" outlineLevel="0" max="5" min="5" style="0" width="25"/>
    <col collapsed="false" customWidth="true" hidden="false" outlineLevel="0" max="6" min="6" style="0" width="28"/>
    <col collapsed="false" customWidth="true" hidden="false" outlineLevel="0" max="7" min="7" style="0" width="25"/>
  </cols>
  <sheetData>
    <row r="1" customFormat="false" ht="45.75" hidden="false" customHeight="true" outlineLevel="0" collapsed="false">
      <c r="A1" s="1" t="s">
        <v>22</v>
      </c>
    </row>
    <row r="2" customFormat="false" ht="19.5" hidden="false" customHeight="tru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6" customFormat="false" ht="109.5" hidden="false" customHeight="true" outlineLevel="0" collapsed="false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</row>
    <row r="7" customFormat="false" ht="15" hidden="false" customHeight="false" outlineLevel="0" collapsed="false">
      <c r="A7" s="4"/>
      <c r="B7" s="6"/>
      <c r="C7" s="7"/>
      <c r="D7" s="8" t="str">
        <f aca="false">IF(OR(A7="",B7=""),"",B7/$B$29)</f>
        <v/>
      </c>
      <c r="E7" s="9" t="str">
        <f aca="false">IF(OR(A7="",B7=""),"",IF(B7&gt;=$B$32,"Sí","No"))</f>
        <v/>
      </c>
      <c r="F7" s="9" t="str">
        <f aca="false">IF(OR(A7="",C7=""),"",IF(C7&gt;=$B$33,"Sí","No"))</f>
        <v/>
      </c>
      <c r="G7" s="9" t="str">
        <f aca="false">IF(OR(E7="",F7=""),"",IF(AND(E7="Sí",F7="Sí"),"Estrella",IF(E7="Sí","Caballo de batalla",IF(F7="Sí","Incógnita","Perro"))))</f>
        <v/>
      </c>
    </row>
    <row r="8" customFormat="false" ht="15" hidden="false" customHeight="false" outlineLevel="0" collapsed="false">
      <c r="A8" s="4"/>
      <c r="B8" s="6"/>
      <c r="C8" s="7"/>
      <c r="D8" s="8" t="str">
        <f aca="false">IF(OR(A8="",B8=""),"",B8/$B$29)</f>
        <v/>
      </c>
      <c r="E8" s="9" t="str">
        <f aca="false">IF(OR(A8="",B8=""),"",IF(B8&gt;=$B$32,"Sí","No"))</f>
        <v/>
      </c>
      <c r="F8" s="9" t="str">
        <f aca="false">IF(OR(A8="",C8=""),"",IF(C8&gt;=$B$33,"Sí","No"))</f>
        <v/>
      </c>
      <c r="G8" s="9" t="str">
        <f aca="false">IF(OR(E8="",F8=""),"",IF(AND(E8="Sí",F8="Sí"),"Estrella",IF(E8="Sí","Caballo de batalla",IF(F8="Sí","Incógnita","Perro"))))</f>
        <v/>
      </c>
    </row>
    <row r="9" customFormat="false" ht="15" hidden="false" customHeight="false" outlineLevel="0" collapsed="false">
      <c r="A9" s="4"/>
      <c r="B9" s="6"/>
      <c r="C9" s="7"/>
      <c r="D9" s="8" t="str">
        <f aca="false">IF(OR(A9="",B9=""),"",B9/$B$29)</f>
        <v/>
      </c>
      <c r="E9" s="9" t="str">
        <f aca="false">IF(OR(A9="",B9=""),"",IF(B9&gt;=$B$32,"Sí","No"))</f>
        <v/>
      </c>
      <c r="F9" s="9" t="str">
        <f aca="false">IF(OR(A9="",C9=""),"",IF(C9&gt;=$B$33,"Sí","No"))</f>
        <v/>
      </c>
      <c r="G9" s="9" t="str">
        <f aca="false">IF(OR(E9="",F9=""),"",IF(AND(E9="Sí",F9="Sí"),"Estrella",IF(E9="Sí","Caballo de batalla",IF(F9="Sí","Incógnita","Perro"))))</f>
        <v/>
      </c>
    </row>
    <row r="10" customFormat="false" ht="15" hidden="false" customHeight="false" outlineLevel="0" collapsed="false">
      <c r="A10" s="4"/>
      <c r="B10" s="6"/>
      <c r="C10" s="7"/>
      <c r="D10" s="8" t="str">
        <f aca="false">IF(OR(A10="",B10=""),"",B10/$B$29)</f>
        <v/>
      </c>
      <c r="E10" s="9" t="str">
        <f aca="false">IF(OR(A10="",B10=""),"",IF(B10&gt;=$B$32,"Sí","No"))</f>
        <v/>
      </c>
      <c r="F10" s="9" t="str">
        <f aca="false">IF(OR(A10="",C10=""),"",IF(C10&gt;=$B$33,"Sí","No"))</f>
        <v/>
      </c>
      <c r="G10" s="9" t="str">
        <f aca="false">IF(OR(E10="",F10=""),"",IF(AND(E10="Sí",F10="Sí"),"Estrella",IF(E10="Sí","Caballo de batalla",IF(F10="Sí","Incógnita","Perro"))))</f>
        <v/>
      </c>
    </row>
    <row r="11" customFormat="false" ht="15" hidden="false" customHeight="false" outlineLevel="0" collapsed="false">
      <c r="A11" s="4"/>
      <c r="B11" s="6"/>
      <c r="C11" s="7"/>
      <c r="D11" s="8" t="str">
        <f aca="false">IF(OR(A11="",B11=""),"",B11/$B$29)</f>
        <v/>
      </c>
      <c r="E11" s="9" t="str">
        <f aca="false">IF(OR(A11="",B11=""),"",IF(B11&gt;=$B$32,"Sí","No"))</f>
        <v/>
      </c>
      <c r="F11" s="9" t="str">
        <f aca="false">IF(OR(A11="",C11=""),"",IF(C11&gt;=$B$33,"Sí","No"))</f>
        <v/>
      </c>
      <c r="G11" s="9" t="str">
        <f aca="false">IF(OR(E11="",F11=""),"",IF(AND(E11="Sí",F11="Sí"),"Estrella",IF(E11="Sí","Caballo de batalla",IF(F11="Sí","Incógnita","Perro"))))</f>
        <v/>
      </c>
    </row>
    <row r="12" customFormat="false" ht="15" hidden="false" customHeight="false" outlineLevel="0" collapsed="false">
      <c r="A12" s="4"/>
      <c r="B12" s="6"/>
      <c r="C12" s="7"/>
      <c r="D12" s="8" t="str">
        <f aca="false">IF(OR(A12="",B12=""),"",B12/$B$29)</f>
        <v/>
      </c>
      <c r="E12" s="9" t="str">
        <f aca="false">IF(OR(A12="",B12=""),"",IF(B12&gt;=$B$32,"Sí","No"))</f>
        <v/>
      </c>
      <c r="F12" s="9" t="str">
        <f aca="false">IF(OR(A12="",C12=""),"",IF(C12&gt;=$B$33,"Sí","No"))</f>
        <v/>
      </c>
      <c r="G12" s="9" t="str">
        <f aca="false">IF(OR(E12="",F12=""),"",IF(AND(E12="Sí",F12="Sí"),"Estrella",IF(E12="Sí","Caballo de batalla",IF(F12="Sí","Incógnita","Perro"))))</f>
        <v/>
      </c>
    </row>
    <row r="13" customFormat="false" ht="15" hidden="false" customHeight="false" outlineLevel="0" collapsed="false">
      <c r="A13" s="4"/>
      <c r="B13" s="6"/>
      <c r="C13" s="7"/>
      <c r="D13" s="8" t="str">
        <f aca="false">IF(OR(A13="",B13=""),"",B13/$B$29)</f>
        <v/>
      </c>
      <c r="E13" s="9" t="str">
        <f aca="false">IF(OR(A13="",B13=""),"",IF(B13&gt;=$B$32,"Sí","No"))</f>
        <v/>
      </c>
      <c r="F13" s="9" t="str">
        <f aca="false">IF(OR(A13="",C13=""),"",IF(C13&gt;=$B$33,"Sí","No"))</f>
        <v/>
      </c>
      <c r="G13" s="9" t="str">
        <f aca="false">IF(OR(E13="",F13=""),"",IF(AND(E13="Sí",F13="Sí"),"Estrella",IF(E13="Sí","Caballo de batalla",IF(F13="Sí","Incógnita","Perro"))))</f>
        <v/>
      </c>
    </row>
    <row r="14" customFormat="false" ht="15" hidden="false" customHeight="false" outlineLevel="0" collapsed="false">
      <c r="A14" s="4"/>
      <c r="B14" s="6"/>
      <c r="C14" s="7"/>
      <c r="D14" s="8" t="str">
        <f aca="false">IF(OR(A14="",B14=""),"",B14/$B$29)</f>
        <v/>
      </c>
      <c r="E14" s="9" t="str">
        <f aca="false">IF(OR(A14="",B14=""),"",IF(B14&gt;=$B$32,"Sí","No"))</f>
        <v/>
      </c>
      <c r="F14" s="9" t="str">
        <f aca="false">IF(OR(A14="",C14=""),"",IF(C14&gt;=$B$33,"Sí","No"))</f>
        <v/>
      </c>
      <c r="G14" s="9" t="str">
        <f aca="false">IF(OR(E14="",F14=""),"",IF(AND(E14="Sí",F14="Sí"),"Estrella",IF(E14="Sí","Caballo de batalla",IF(F14="Sí","Incógnita","Perro"))))</f>
        <v/>
      </c>
    </row>
    <row r="15" customFormat="false" ht="15" hidden="false" customHeight="false" outlineLevel="0" collapsed="false">
      <c r="A15" s="4"/>
      <c r="B15" s="6"/>
      <c r="C15" s="7"/>
      <c r="D15" s="8" t="str">
        <f aca="false">IF(OR(A15="",B15=""),"",B15/$B$29)</f>
        <v/>
      </c>
      <c r="E15" s="9" t="str">
        <f aca="false">IF(OR(A15="",B15=""),"",IF(B15&gt;=$B$32,"Sí","No"))</f>
        <v/>
      </c>
      <c r="F15" s="9" t="str">
        <f aca="false">IF(OR(A15="",C15=""),"",IF(C15&gt;=$B$33,"Sí","No"))</f>
        <v/>
      </c>
      <c r="G15" s="9" t="str">
        <f aca="false">IF(OR(E15="",F15=""),"",IF(AND(E15="Sí",F15="Sí"),"Estrella",IF(E15="Sí","Caballo de batalla",IF(F15="Sí","Incógnita","Perro"))))</f>
        <v/>
      </c>
    </row>
    <row r="16" customFormat="false" ht="15" hidden="false" customHeight="false" outlineLevel="0" collapsed="false">
      <c r="A16" s="4"/>
      <c r="B16" s="6"/>
      <c r="C16" s="7"/>
      <c r="D16" s="8" t="str">
        <f aca="false">IF(OR(A16="",B16=""),"",B16/$B$29)</f>
        <v/>
      </c>
      <c r="E16" s="9" t="str">
        <f aca="false">IF(OR(A16="",B16=""),"",IF(B16&gt;=$B$32,"Sí","No"))</f>
        <v/>
      </c>
      <c r="F16" s="9" t="str">
        <f aca="false">IF(OR(A16="",C16=""),"",IF(C16&gt;=$B$33,"Sí","No"))</f>
        <v/>
      </c>
      <c r="G16" s="9" t="str">
        <f aca="false">IF(OR(E16="",F16=""),"",IF(AND(E16="Sí",F16="Sí"),"Estrella",IF(E16="Sí","Caballo de batalla",IF(F16="Sí","Incógnita","Perro"))))</f>
        <v/>
      </c>
    </row>
    <row r="17" customFormat="false" ht="15" hidden="false" customHeight="false" outlineLevel="0" collapsed="false">
      <c r="A17" s="4"/>
      <c r="B17" s="6"/>
      <c r="C17" s="7"/>
      <c r="D17" s="8" t="str">
        <f aca="false">IF(OR(A17="",B17=""),"",B17/$B$29)</f>
        <v/>
      </c>
      <c r="E17" s="9" t="str">
        <f aca="false">IF(OR(A17="",B17=""),"",IF(B17&gt;=$B$32,"Sí","No"))</f>
        <v/>
      </c>
      <c r="F17" s="9" t="str">
        <f aca="false">IF(OR(A17="",C17=""),"",IF(C17&gt;=$B$33,"Sí","No"))</f>
        <v/>
      </c>
      <c r="G17" s="9" t="str">
        <f aca="false">IF(OR(E17="",F17=""),"",IF(AND(E17="Sí",F17="Sí"),"Estrella",IF(E17="Sí","Caballo de batalla",IF(F17="Sí","Incógnita","Perro"))))</f>
        <v/>
      </c>
    </row>
    <row r="18" customFormat="false" ht="15" hidden="false" customHeight="false" outlineLevel="0" collapsed="false">
      <c r="A18" s="4"/>
      <c r="B18" s="6"/>
      <c r="C18" s="7"/>
      <c r="D18" s="8" t="str">
        <f aca="false">IF(OR(A18="",B18=""),"",B18/$B$29)</f>
        <v/>
      </c>
      <c r="E18" s="9" t="str">
        <f aca="false">IF(OR(A18="",B18=""),"",IF(B18&gt;=$B$32,"Sí","No"))</f>
        <v/>
      </c>
      <c r="F18" s="9" t="str">
        <f aca="false">IF(OR(A18="",C18=""),"",IF(C18&gt;=$B$33,"Sí","No"))</f>
        <v/>
      </c>
      <c r="G18" s="9" t="str">
        <f aca="false">IF(OR(E18="",F18=""),"",IF(AND(E18="Sí",F18="Sí"),"Estrella",IF(E18="Sí","Caballo de batalla",IF(F18="Sí","Incógnita","Perro"))))</f>
        <v/>
      </c>
    </row>
    <row r="19" customFormat="false" ht="15" hidden="false" customHeight="false" outlineLevel="0" collapsed="false">
      <c r="A19" s="4"/>
      <c r="B19" s="6"/>
      <c r="C19" s="7"/>
      <c r="D19" s="8" t="str">
        <f aca="false">IF(OR(A19="",B19=""),"",B19/$B$29)</f>
        <v/>
      </c>
      <c r="E19" s="9" t="str">
        <f aca="false">IF(OR(A19="",B19=""),"",IF(B19&gt;=$B$32,"Sí","No"))</f>
        <v/>
      </c>
      <c r="F19" s="9" t="str">
        <f aca="false">IF(OR(A19="",C19=""),"",IF(C19&gt;=$B$33,"Sí","No"))</f>
        <v/>
      </c>
      <c r="G19" s="9" t="str">
        <f aca="false">IF(OR(E19="",F19=""),"",IF(AND(E19="Sí",F19="Sí"),"Estrella",IF(E19="Sí","Caballo de batalla",IF(F19="Sí","Incógnita","Perro"))))</f>
        <v/>
      </c>
    </row>
    <row r="20" customFormat="false" ht="15" hidden="false" customHeight="false" outlineLevel="0" collapsed="false">
      <c r="A20" s="4"/>
      <c r="B20" s="6"/>
      <c r="C20" s="7"/>
      <c r="D20" s="8" t="str">
        <f aca="false">IF(OR(A20="",B20=""),"",B20/$B$29)</f>
        <v/>
      </c>
      <c r="E20" s="9" t="str">
        <f aca="false">IF(OR(A20="",B20=""),"",IF(B20&gt;=$B$32,"Sí","No"))</f>
        <v/>
      </c>
      <c r="F20" s="9" t="str">
        <f aca="false">IF(OR(A20="",C20=""),"",IF(C20&gt;=$B$33,"Sí","No"))</f>
        <v/>
      </c>
      <c r="G20" s="9" t="str">
        <f aca="false">IF(OR(E20="",F20=""),"",IF(AND(E20="Sí",F20="Sí"),"Estrella",IF(E20="Sí","Caballo de batalla",IF(F20="Sí","Incógnita","Perro"))))</f>
        <v/>
      </c>
    </row>
    <row r="21" customFormat="false" ht="15" hidden="false" customHeight="false" outlineLevel="0" collapsed="false">
      <c r="A21" s="4"/>
      <c r="B21" s="6"/>
      <c r="C21" s="7"/>
      <c r="D21" s="8" t="str">
        <f aca="false">IF(OR(A21="",B21=""),"",B21/$B$29)</f>
        <v/>
      </c>
      <c r="E21" s="9" t="str">
        <f aca="false">IF(OR(A21="",B21=""),"",IF(B21&gt;=$B$32,"Sí","No"))</f>
        <v/>
      </c>
      <c r="F21" s="9" t="str">
        <f aca="false">IF(OR(A21="",C21=""),"",IF(C21&gt;=$B$33,"Sí","No"))</f>
        <v/>
      </c>
      <c r="G21" s="9" t="str">
        <f aca="false">IF(OR(E21="",F21=""),"",IF(AND(E21="Sí",F21="Sí"),"Estrella",IF(E21="Sí","Caballo de batalla",IF(F21="Sí","Incógnita","Perro"))))</f>
        <v/>
      </c>
    </row>
    <row r="22" customFormat="false" ht="15" hidden="false" customHeight="false" outlineLevel="0" collapsed="false">
      <c r="A22" s="4"/>
      <c r="B22" s="6"/>
      <c r="C22" s="7"/>
      <c r="D22" s="8" t="str">
        <f aca="false">IF(OR(A22="",B22=""),"",B22/$B$29)</f>
        <v/>
      </c>
      <c r="E22" s="9" t="str">
        <f aca="false">IF(OR(A22="",B22=""),"",IF(B22&gt;=$B$32,"Sí","No"))</f>
        <v/>
      </c>
      <c r="F22" s="9" t="str">
        <f aca="false">IF(OR(A22="",C22=""),"",IF(C22&gt;=$B$33,"Sí","No"))</f>
        <v/>
      </c>
      <c r="G22" s="9" t="str">
        <f aca="false">IF(OR(E22="",F22=""),"",IF(AND(E22="Sí",F22="Sí"),"Estrella",IF(E22="Sí","Caballo de batalla",IF(F22="Sí","Incógnita","Perro"))))</f>
        <v/>
      </c>
    </row>
    <row r="23" customFormat="false" ht="15" hidden="false" customHeight="false" outlineLevel="0" collapsed="false">
      <c r="A23" s="4"/>
      <c r="B23" s="6"/>
      <c r="C23" s="7"/>
      <c r="D23" s="8" t="str">
        <f aca="false">IF(OR(A23="",B23=""),"",B23/$B$29)</f>
        <v/>
      </c>
      <c r="E23" s="9" t="str">
        <f aca="false">IF(OR(A23="",B23=""),"",IF(B23&gt;=$B$32,"Sí","No"))</f>
        <v/>
      </c>
      <c r="F23" s="9" t="str">
        <f aca="false">IF(OR(A23="",C23=""),"",IF(C23&gt;=$B$33,"Sí","No"))</f>
        <v/>
      </c>
      <c r="G23" s="9" t="str">
        <f aca="false">IF(OR(E23="",F23=""),"",IF(AND(E23="Sí",F23="Sí"),"Estrella",IF(E23="Sí","Caballo de batalla",IF(F23="Sí","Incógnita","Perro"))))</f>
        <v/>
      </c>
    </row>
    <row r="24" customFormat="false" ht="15" hidden="false" customHeight="false" outlineLevel="0" collapsed="false">
      <c r="A24" s="4"/>
      <c r="B24" s="6"/>
      <c r="C24" s="7"/>
      <c r="D24" s="8" t="str">
        <f aca="false">IF(OR(A24="",B24=""),"",B24/$B$29)</f>
        <v/>
      </c>
      <c r="E24" s="9" t="str">
        <f aca="false">IF(OR(A24="",B24=""),"",IF(B24&gt;=$B$32,"Sí","No"))</f>
        <v/>
      </c>
      <c r="F24" s="9" t="str">
        <f aca="false">IF(OR(A24="",C24=""),"",IF(C24&gt;=$B$33,"Sí","No"))</f>
        <v/>
      </c>
      <c r="G24" s="9" t="str">
        <f aca="false">IF(OR(E24="",F24=""),"",IF(AND(E24="Sí",F24="Sí"),"Estrella",IF(E24="Sí","Caballo de batalla",IF(F24="Sí","Incógnita","Perro"))))</f>
        <v/>
      </c>
    </row>
    <row r="25" customFormat="false" ht="15" hidden="false" customHeight="false" outlineLevel="0" collapsed="false">
      <c r="A25" s="4"/>
      <c r="B25" s="6"/>
      <c r="C25" s="7"/>
      <c r="D25" s="8" t="str">
        <f aca="false">IF(OR(A25="",B25=""),"",B25/$B$29)</f>
        <v/>
      </c>
      <c r="E25" s="9" t="str">
        <f aca="false">IF(OR(A25="",B25=""),"",IF(B25&gt;=$B$32,"Sí","No"))</f>
        <v/>
      </c>
      <c r="F25" s="9" t="str">
        <f aca="false">IF(OR(A25="",C25=""),"",IF(C25&gt;=$B$33,"Sí","No"))</f>
        <v/>
      </c>
      <c r="G25" s="9" t="str">
        <f aca="false">IF(OR(E25="",F25=""),"",IF(AND(E25="Sí",F25="Sí"),"Estrella",IF(E25="Sí","Caballo de batalla",IF(F25="Sí","Incógnita","Perro"))))</f>
        <v/>
      </c>
    </row>
    <row r="26" customFormat="false" ht="15" hidden="false" customHeight="false" outlineLevel="0" collapsed="false">
      <c r="A26" s="4"/>
      <c r="B26" s="6"/>
      <c r="C26" s="7"/>
      <c r="D26" s="8" t="str">
        <f aca="false">IF(OR(A26="",B26=""),"",B26/$B$29)</f>
        <v/>
      </c>
      <c r="E26" s="9" t="str">
        <f aca="false">IF(OR(A26="",B26=""),"",IF(B26&gt;=$B$32,"Sí","No"))</f>
        <v/>
      </c>
      <c r="F26" s="9" t="str">
        <f aca="false">IF(OR(A26="",C26=""),"",IF(C26&gt;=$B$33,"Sí","No"))</f>
        <v/>
      </c>
      <c r="G26" s="9" t="str">
        <f aca="false">IF(OR(E26="",F26=""),"",IF(AND(E26="Sí",F26="Sí"),"Estrella",IF(E26="Sí","Caballo de batalla",IF(F26="Sí","Incógnita","Perro"))))</f>
        <v/>
      </c>
    </row>
    <row r="28" customFormat="false" ht="15" hidden="false" customHeight="false" outlineLevel="0" collapsed="false">
      <c r="A28" s="3" t="s">
        <v>15</v>
      </c>
      <c r="B28" s="10" t="n">
        <f aca="false">COUNTIFS(A7:A26,"&lt;&gt;",B7:B26,"&lt;&gt;")</f>
        <v>0</v>
      </c>
    </row>
    <row r="29" customFormat="false" ht="15" hidden="false" customHeight="false" outlineLevel="0" collapsed="false">
      <c r="A29" s="3" t="s">
        <v>16</v>
      </c>
      <c r="B29" s="11" t="n">
        <f aca="false">SUM(B7:B26)</f>
        <v>0</v>
      </c>
    </row>
    <row r="30" customFormat="false" ht="15" hidden="false" customHeight="false" outlineLevel="0" collapsed="false">
      <c r="A30" s="3" t="s">
        <v>17</v>
      </c>
      <c r="B30" s="12" t="str">
        <f aca="false">IF(B28=0,"",1/B28)</f>
        <v/>
      </c>
    </row>
    <row r="31" customFormat="false" ht="15" hidden="false" customHeight="false" outlineLevel="0" collapsed="false">
      <c r="A31" s="3" t="s">
        <v>18</v>
      </c>
      <c r="B31" s="12" t="str">
        <f aca="false">IF(B30="","",0.7*B30)</f>
        <v/>
      </c>
    </row>
    <row r="32" customFormat="false" ht="15" hidden="false" customHeight="false" outlineLevel="0" collapsed="false">
      <c r="A32" s="3" t="s">
        <v>19</v>
      </c>
      <c r="B32" s="13" t="str">
        <f aca="false">IF(B31="","",B31*B29)</f>
        <v/>
      </c>
    </row>
    <row r="33" customFormat="false" ht="15" hidden="false" customHeight="false" outlineLevel="0" collapsed="false">
      <c r="A33" s="3" t="s">
        <v>20</v>
      </c>
      <c r="B33" s="14" t="str">
        <f aca="false">IF(B29=0,"",SUMPRODUCT(B7:B26,C7:C26)/B29)</f>
        <v/>
      </c>
    </row>
    <row r="35" customFormat="false" ht="79.5" hidden="false" customHeight="true" outlineLevel="0" collapsed="false">
      <c r="A35" s="15" t="s">
        <v>21</v>
      </c>
      <c r="B35" s="15"/>
      <c r="C35" s="15"/>
      <c r="D35" s="15"/>
      <c r="E35" s="15"/>
      <c r="F35" s="15"/>
      <c r="G35" s="15"/>
    </row>
  </sheetData>
  <mergeCells count="2">
    <mergeCell ref="B4:C4"/>
    <mergeCell ref="A35:G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5:A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0"/>
  </cols>
  <sheetData>
    <row r="5" customFormat="false" ht="17.9" hidden="false" customHeight="false" outlineLevel="0" collapsed="false">
      <c r="A5" s="16" t="s">
        <v>23</v>
      </c>
    </row>
    <row r="6" customFormat="false" ht="23.85" hidden="false" customHeight="false" outlineLevel="0" collapsed="false">
      <c r="A6" s="17" t="s">
        <v>24</v>
      </c>
    </row>
    <row r="7" customFormat="false" ht="23.85" hidden="false" customHeight="false" outlineLevel="0" collapsed="false">
      <c r="A7" s="17" t="s">
        <v>25</v>
      </c>
    </row>
    <row r="8" customFormat="false" ht="23.85" hidden="false" customHeight="false" outlineLevel="0" collapsed="false">
      <c r="A8" s="17" t="s">
        <v>26</v>
      </c>
    </row>
    <row r="9" customFormat="false" ht="23.85" hidden="false" customHeight="false" outlineLevel="0" collapsed="false">
      <c r="A9" s="17" t="s">
        <v>27</v>
      </c>
    </row>
    <row r="10" customFormat="false" ht="15" hidden="false" customHeight="false" outlineLevel="0" collapsed="false">
      <c r="A10" s="17"/>
    </row>
    <row r="11" customFormat="false" ht="15" hidden="false" customHeight="false" outlineLevel="0" collapsed="false">
      <c r="A11" s="18" t="s">
        <v>28</v>
      </c>
    </row>
    <row r="12" customFormat="false" ht="23.85" hidden="false" customHeight="false" outlineLevel="0" collapsed="false">
      <c r="A12" s="17" t="s">
        <v>29</v>
      </c>
    </row>
    <row r="13" customFormat="false" ht="23.85" hidden="false" customHeight="false" outlineLevel="0" collapsed="false">
      <c r="A13" s="17" t="s">
        <v>30</v>
      </c>
    </row>
    <row r="14" customFormat="false" ht="23.85" hidden="false" customHeight="false" outlineLevel="0" collapsed="false">
      <c r="A14" s="17" t="s">
        <v>31</v>
      </c>
    </row>
    <row r="15" customFormat="false" ht="15" hidden="false" customHeight="false" outlineLevel="0" collapsed="false">
      <c r="A15" s="17"/>
    </row>
    <row r="16" customFormat="false" ht="15" hidden="false" customHeight="false" outlineLevel="0" collapsed="false">
      <c r="A16" s="18" t="s">
        <v>32</v>
      </c>
    </row>
    <row r="17" customFormat="false" ht="35.05" hidden="false" customHeight="false" outlineLevel="0" collapsed="false">
      <c r="A17" s="17" t="s">
        <v>33</v>
      </c>
    </row>
    <row r="18" customFormat="false" ht="15" hidden="false" customHeight="false" outlineLevel="0" collapsed="false">
      <c r="A18" s="17" t="s">
        <v>34</v>
      </c>
    </row>
    <row r="19" customFormat="false" ht="15" hidden="false" customHeight="false" outlineLevel="0" collapsed="false">
      <c r="A19" s="17"/>
    </row>
    <row r="20" customFormat="false" ht="15" hidden="false" customHeight="false" outlineLevel="0" collapsed="false">
      <c r="A20" s="19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2026-10-08T16:59:42Z</dcterms:created>
  <dc:creator>openpyxl</dc:creator>
  <dc:description/>
  <dc:language>en-US</dc:language>
  <cp:lastModifiedBy/>
  <dcterms:modified xsi:type="dcterms:W3CDTF">2026-10-08T16:59:42Z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